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A725F6-6DEB-4615-B38D-A4F015DE213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<sst xmlns="http://schemas.openxmlformats.org/spreadsheetml/2006/main" count="17409" uniqueCount="3096">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</sst>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1331</v>
      </c>
      <c r="B10" s="159"/>
      <c r="C10" s="159"/>
      <c r="D10" s="153" t="str">
        <f>VLOOKUP(A10,'Listado Total'!B6:R586,7,0)</f>
        <v>Experto/a 2</v>
      </c>
      <c r="E10" s="153"/>
      <c r="F10" s="153"/>
      <c r="G10" s="153" t="str">
        <f>VLOOKUP(A10,'Listado Total'!B6:R586,2,0)</f>
        <v>Experto en comunicación sector aeroportuario</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5" customHeight="1" thickTop="1" thickBot="1">
      <c r="A17" s="197" t="str">
        <f>VLOOKUP(A10,'Listado Total'!B6:R586,17,0)</f>
        <v>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fKMogt9K1gxl/Nuq9USqAF2za265ch7PYtqAB1Q63EILsaGu6bgRJ5ERlIVnGCs2EMh+CNHm/aLikmtPDc/hQ==" saltValue="aZivpxpkv8ySM5qGIZ+/q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2022-07-27T06:39:23Z</dcterms:modified>
</cp:coreProperties>
</file>